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Versionen" sheetId="1" r:id="rId1"/>
    <sheet name="Schöningen-Süd" sheetId="2" r:id="rId2"/>
    <sheet name="Schöningen-DB" sheetId="3" r:id="rId3"/>
    <sheet name="Anschließer (Sng-Süd)" sheetId="4" r:id="rId4"/>
  </sheets>
  <definedNames>
    <definedName name="_xlnm.Print_Area" localSheetId="2">'Schöningen-DB'!$A$1:$I$22</definedName>
    <definedName name="_xlnm.Print_Area" localSheetId="1">'Schöningen-Süd'!$A$1:$I$40</definedName>
  </definedNames>
  <calcPr fullCalcOnLoad="1"/>
</workbook>
</file>

<file path=xl/sharedStrings.xml><?xml version="1.0" encoding="utf-8"?>
<sst xmlns="http://schemas.openxmlformats.org/spreadsheetml/2006/main" count="250" uniqueCount="139">
  <si>
    <t>Originäre Fassung</t>
  </si>
  <si>
    <t>Gleise A, B, C im Schattenbahnhof ergänzt; bei Saline Verladung in Kds ergänzt</t>
  </si>
  <si>
    <t>Angaben für Schattenbahnhof aktualisiert; separates Datenblatt für Sng-DB eingefügt.</t>
  </si>
  <si>
    <t>Bahnhofsdatenblatt für die Betriebsstelle:</t>
  </si>
  <si>
    <t xml:space="preserve">Stand: </t>
  </si>
  <si>
    <t>19-07-09</t>
  </si>
  <si>
    <t>Eigentümer</t>
  </si>
  <si>
    <t>Kürzel</t>
  </si>
  <si>
    <t>FremoCom Durchwahl</t>
  </si>
  <si>
    <t>Schöningen-Süd</t>
  </si>
  <si>
    <t>Gottfried Spicher</t>
  </si>
  <si>
    <t>Sng</t>
  </si>
  <si>
    <t>Gleisplan</t>
  </si>
  <si>
    <t>Gleise  mit Nummern, Weichen mit W&lt;Nummer&gt;, Ladestellen  mit Buchstaben kennzeichnen</t>
  </si>
  <si>
    <t>Personenverkehr</t>
  </si>
  <si>
    <t>Gleis</t>
  </si>
  <si>
    <t>Nutzlänge in cm (Modell)</t>
  </si>
  <si>
    <t>entspricht in m (Vorbild)</t>
  </si>
  <si>
    <t>Bahnsteig länge (cm)</t>
  </si>
  <si>
    <t>Bemerkungen</t>
  </si>
  <si>
    <t>147 (+ 95)</t>
  </si>
  <si>
    <t>Bahnsteigleis B (BSE)</t>
  </si>
  <si>
    <t>164 (+ 77)</t>
  </si>
  <si>
    <t>Bahnsteigleis A (OSE)</t>
  </si>
  <si>
    <t>Umfahrgleis (BSE)</t>
  </si>
  <si>
    <t>Aufstellgleis (mit Lademaß und Waggondrehscheibe)</t>
  </si>
  <si>
    <t>Ladegleis (mit Gleiswaage)</t>
  </si>
  <si>
    <t>Umfahrgleis (OSE); Rampengleis: 10 cm (nicht grenzzeichenfrei)</t>
  </si>
  <si>
    <t>ehemaliger Anschluß Sachtleben</t>
  </si>
  <si>
    <t>Stumpfgleis</t>
  </si>
  <si>
    <t>Abstellgleis</t>
  </si>
  <si>
    <t>Verkehrsgleis (mit Kohlebansen)</t>
  </si>
  <si>
    <t>Anschlußgleis Ton- und Hohlsteinwerke (Ziegelei)</t>
  </si>
  <si>
    <t>Anschlußgleis Saline (Sackverladung)</t>
  </si>
  <si>
    <t>Anschlußgleis Saline (Losverladung)</t>
  </si>
  <si>
    <t>A</t>
  </si>
  <si>
    <t>---</t>
  </si>
  <si>
    <t>Übergabegleis zu der Staatsbahn</t>
  </si>
  <si>
    <t>(Schattenbahnhof)</t>
  </si>
  <si>
    <t>B</t>
  </si>
  <si>
    <t>Übergabegleis von der Staatsbahn</t>
  </si>
  <si>
    <t>C</t>
  </si>
  <si>
    <t>Lokaufstellgleis</t>
  </si>
  <si>
    <t>Güterverkehr</t>
  </si>
  <si>
    <t>Ladestelle/ Empfänger</t>
  </si>
  <si>
    <t>Ladegut im Empfang</t>
  </si>
  <si>
    <t>Ladegut im Versand</t>
  </si>
  <si>
    <t>Wagen- gattungen</t>
  </si>
  <si>
    <t>Wagen-ladungen/ Woche</t>
  </si>
  <si>
    <t>Gaswerk Schöningen
(Waggondrehscheibe)</t>
  </si>
  <si>
    <t>Kohle, Koks</t>
  </si>
  <si>
    <t>O</t>
  </si>
  <si>
    <t>Ladestraße</t>
  </si>
  <si>
    <t>Baustoffe, Brennstoffe, Futtermittel, Holz</t>
  </si>
  <si>
    <t>Maschinen, Tanks</t>
  </si>
  <si>
    <t>O, Ommi, Bt, G, R</t>
  </si>
  <si>
    <r>
      <rPr>
        <sz val="12"/>
        <rFont val="Arial"/>
        <family val="2"/>
      </rPr>
      <t xml:space="preserve">Kopframpe
</t>
    </r>
    <r>
      <rPr>
        <sz val="8"/>
        <rFont val="Arial"/>
        <family val="2"/>
      </rPr>
      <t>(Kebbel)</t>
    </r>
  </si>
  <si>
    <t>Futtermittel</t>
  </si>
  <si>
    <t>Schlachtvieh</t>
  </si>
  <si>
    <t>V</t>
  </si>
  <si>
    <r>
      <rPr>
        <sz val="12"/>
        <rFont val="Arial"/>
        <family val="2"/>
      </rPr>
      <t xml:space="preserve">Chemische Fabrik
</t>
    </r>
    <r>
      <rPr>
        <sz val="8"/>
        <rFont val="Arial"/>
        <family val="2"/>
      </rPr>
      <t>(Sachtleben)</t>
    </r>
  </si>
  <si>
    <t>Rohstoffe</t>
  </si>
  <si>
    <t>Lithophonefarben</t>
  </si>
  <si>
    <t>Z, G, Bt</t>
  </si>
  <si>
    <t>T</t>
  </si>
  <si>
    <r>
      <rPr>
        <sz val="12"/>
        <rFont val="Arial"/>
        <family val="2"/>
      </rPr>
      <t xml:space="preserve">Ziegelei
</t>
    </r>
    <r>
      <rPr>
        <sz val="8"/>
        <rFont val="Arial"/>
        <family val="2"/>
      </rPr>
      <t>(Ton- und Hohlsteinwerke)</t>
    </r>
  </si>
  <si>
    <t>Ziegel</t>
  </si>
  <si>
    <t>S</t>
  </si>
  <si>
    <t>Saline</t>
  </si>
  <si>
    <t>Kartons, Säcke
-----</t>
  </si>
  <si>
    <t>Salz (lose und verpackt)
Salz (lose)</t>
  </si>
  <si>
    <t>G
Kds</t>
  </si>
  <si>
    <t>12
8</t>
  </si>
  <si>
    <t>Bemerkungen zum Güterverkehr:</t>
  </si>
  <si>
    <t>Rufzeichen: Signalbude (sb), Bahnsteig (sn)</t>
  </si>
  <si>
    <t>Schöningen-DB</t>
  </si>
  <si>
    <t>Aufbau des Schattenbahnhofs unter der Verwendung von zwei Segmenten</t>
  </si>
  <si>
    <t>Der Schattenbahnhof Schöningen-DB kann mit zwei Segmenten (kurze Version) oder mit drei Segmenten (lange Version) aufgebaut werden.</t>
  </si>
  <si>
    <t>Anschließer</t>
  </si>
  <si>
    <t>V/E</t>
  </si>
  <si>
    <t>Ladegüter</t>
  </si>
  <si>
    <t>Ladestelle</t>
  </si>
  <si>
    <t>Wagengattung</t>
  </si>
  <si>
    <t>Wagenbeschreibung</t>
  </si>
  <si>
    <t>Einschränkung /
Bemerkung</t>
  </si>
  <si>
    <t>Wagen/
Tag</t>
  </si>
  <si>
    <t>Wagen/ Woche</t>
  </si>
  <si>
    <t>Wagen/ Monat</t>
  </si>
  <si>
    <t>Nummer der Frachtzettel</t>
  </si>
  <si>
    <r>
      <rPr>
        <b/>
        <sz val="10"/>
        <rFont val="Arial"/>
        <family val="2"/>
      </rPr>
      <t xml:space="preserve">Stadtwerke Schöningen
</t>
    </r>
    <r>
      <rPr>
        <sz val="10"/>
        <rFont val="Arial"/>
        <family val="2"/>
      </rPr>
      <t>(Gaswerk)</t>
    </r>
  </si>
  <si>
    <t>Empfang</t>
  </si>
  <si>
    <t>Anschlußgleis</t>
  </si>
  <si>
    <t>Offene Wagen</t>
  </si>
  <si>
    <r>
      <rPr>
        <b/>
        <sz val="10"/>
        <rFont val="Arial"/>
        <family val="2"/>
      </rPr>
      <t xml:space="preserve">Sachtleben &amp; Co.
</t>
    </r>
    <r>
      <rPr>
        <sz val="10"/>
        <rFont val="Arial"/>
        <family val="2"/>
      </rPr>
      <t>(chemische Fabrik)</t>
    </r>
  </si>
  <si>
    <t>Grundstoffe</t>
  </si>
  <si>
    <t>Anschlußgleis Fabrik</t>
  </si>
  <si>
    <t>Z, Bt</t>
  </si>
  <si>
    <t>Kesselwagen, Behältertragwagen</t>
  </si>
  <si>
    <t>Versand</t>
  </si>
  <si>
    <t>G</t>
  </si>
  <si>
    <t>Gedeckte Güterwagen</t>
  </si>
  <si>
    <r>
      <rPr>
        <b/>
        <sz val="10"/>
        <rFont val="Arial"/>
        <family val="2"/>
      </rPr>
      <t xml:space="preserve">Niedersachsen GmbH
</t>
    </r>
    <r>
      <rPr>
        <sz val="10"/>
        <rFont val="Arial"/>
        <family val="2"/>
      </rPr>
      <t>(Saline Schöningen)</t>
    </r>
  </si>
  <si>
    <t>Siedesalz für Ernährungszwecke</t>
  </si>
  <si>
    <t>Anschlußgleis
Saline</t>
  </si>
  <si>
    <t>2 Waggons/Tag  für Losverladung</t>
  </si>
  <si>
    <r>
      <rPr>
        <b/>
        <sz val="10"/>
        <rFont val="Arial"/>
        <family val="2"/>
      </rPr>
      <t xml:space="preserve">Ton- und Hohlsteinwerke
</t>
    </r>
    <r>
      <rPr>
        <sz val="10"/>
        <rFont val="Arial"/>
        <family val="2"/>
      </rPr>
      <t>(Ziegelei)</t>
    </r>
  </si>
  <si>
    <t>Anschlußgleis
Ziegelei</t>
  </si>
  <si>
    <r>
      <rPr>
        <b/>
        <sz val="10"/>
        <rFont val="Arial"/>
        <family val="2"/>
      </rPr>
      <t xml:space="preserve">Ahrens &amp; Bode
</t>
    </r>
    <r>
      <rPr>
        <sz val="10"/>
        <rFont val="Arial"/>
        <family val="2"/>
      </rPr>
      <t>(Maschinen- und Apparatebau)</t>
    </r>
  </si>
  <si>
    <t>Molkerei- und Käsereieinrichtungen, Tanks für Brauereien und Getränkebetriebe</t>
  </si>
  <si>
    <t>G, R</t>
  </si>
  <si>
    <t>Gedeckte Wagen, Rungenwagen</t>
  </si>
  <si>
    <r>
      <rPr>
        <b/>
        <sz val="10"/>
        <rFont val="Arial"/>
        <family val="2"/>
      </rPr>
      <t xml:space="preserve">Alfred Sachs
</t>
    </r>
    <r>
      <rPr>
        <sz val="10"/>
        <rFont val="Arial"/>
        <family val="2"/>
      </rPr>
      <t>(Brennstoffhändler)</t>
    </r>
  </si>
  <si>
    <t>Heizöl</t>
  </si>
  <si>
    <r>
      <rPr>
        <b/>
        <sz val="10"/>
        <rFont val="Arial"/>
        <family val="2"/>
      </rPr>
      <t xml:space="preserve">Georg Piening
</t>
    </r>
    <r>
      <rPr>
        <sz val="10"/>
        <rFont val="Arial"/>
        <family val="2"/>
      </rPr>
      <t>(Baustoffhändler)</t>
    </r>
  </si>
  <si>
    <t>Zement in Säcken, Baumaterialien</t>
  </si>
  <si>
    <t>G, R, O</t>
  </si>
  <si>
    <t>Gedeckte Güterwagen, Rungenwagen, Offene Güterwagen</t>
  </si>
  <si>
    <r>
      <rPr>
        <b/>
        <sz val="10"/>
        <rFont val="Arial"/>
        <family val="2"/>
      </rPr>
      <t xml:space="preserve">H. Kugelmann
</t>
    </r>
    <r>
      <rPr>
        <sz val="10"/>
        <rFont val="Arial"/>
        <family val="2"/>
      </rPr>
      <t>(Kohlenhandel)</t>
    </r>
  </si>
  <si>
    <t>Kohle, Bündelbriketts</t>
  </si>
  <si>
    <t>Bt, O, Otm</t>
  </si>
  <si>
    <t>Kesselwagen, Behältertragwagen, Offene Güterwagen</t>
  </si>
  <si>
    <r>
      <rPr>
        <b/>
        <sz val="10"/>
        <rFont val="Arial"/>
        <family val="2"/>
      </rPr>
      <t xml:space="preserve">H. Paulmann
</t>
    </r>
    <r>
      <rPr>
        <sz val="10"/>
        <rFont val="Arial"/>
        <family val="2"/>
      </rPr>
      <t>(Holzhandel)</t>
    </r>
  </si>
  <si>
    <t>Holz</t>
  </si>
  <si>
    <t>R</t>
  </si>
  <si>
    <t>Rungenwagen</t>
  </si>
  <si>
    <r>
      <rPr>
        <b/>
        <sz val="10"/>
        <rFont val="Arial"/>
        <family val="2"/>
      </rPr>
      <t xml:space="preserve">Mackensen
</t>
    </r>
    <r>
      <rPr>
        <sz val="10"/>
        <rFont val="Arial"/>
        <family val="2"/>
      </rPr>
      <t>(Maschinenfabrik)</t>
    </r>
  </si>
  <si>
    <t>Stahl</t>
  </si>
  <si>
    <t>Apparate für die Zuckerindustrie, Drahtseilbahnen, Transportanlagen</t>
  </si>
  <si>
    <t>Otto Rautenschlein
(Landhandel)</t>
  </si>
  <si>
    <t>Futtermittel, Landmaschinen</t>
  </si>
  <si>
    <t>Gedeckte Wagen, Rungenwagen, Offene Wagen</t>
  </si>
  <si>
    <r>
      <rPr>
        <b/>
        <sz val="10"/>
        <rFont val="Arial"/>
        <family val="2"/>
      </rPr>
      <t xml:space="preserve">Vahldiek &amp; Sohn
</t>
    </r>
    <r>
      <rPr>
        <sz val="10"/>
        <rFont val="Arial"/>
        <family val="2"/>
      </rPr>
      <t>(Holzhandel)</t>
    </r>
  </si>
  <si>
    <r>
      <rPr>
        <b/>
        <sz val="10"/>
        <rFont val="Arial"/>
        <family val="2"/>
      </rPr>
      <t xml:space="preserve">Wilhelm Nebelung
</t>
    </r>
    <r>
      <rPr>
        <sz val="10"/>
        <rFont val="Arial"/>
        <family val="2"/>
      </rPr>
      <t>(Holzhändler)</t>
    </r>
  </si>
  <si>
    <r>
      <rPr>
        <b/>
        <sz val="10"/>
        <rFont val="Arial"/>
        <family val="2"/>
      </rPr>
      <t xml:space="preserve">Kebbel
</t>
    </r>
    <r>
      <rPr>
        <sz val="10"/>
        <rFont val="Arial"/>
        <family val="2"/>
      </rPr>
      <t>(Viehhändler)</t>
    </r>
  </si>
  <si>
    <t>Rindvieh, Schafe</t>
  </si>
  <si>
    <t>Rampe</t>
  </si>
  <si>
    <t>V, G</t>
  </si>
  <si>
    <t>Viehwagen, Gedeckte Güterwagen</t>
  </si>
  <si>
    <t>Summe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</si>
</sst>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YYYY\-MM\-DD"/>
    <numFmt numFmtId="166" formatCode="DD/MM/YYYY"/>
    <numFmt numFmtId="167" formatCode="#,##0"/>
    <numFmt numFmtId="168" formatCode="0"/>
    <numFmt numFmtId="169" formatCode="0.0"/>
  </numFmts>
  <fonts count="8"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2" xfId="0" applyFont="1" applyBorder="1" applyAlignment="1">
      <alignment horizontal="right"/>
    </xf>
    <xf numFmtId="166" fontId="0" fillId="0" borderId="3" xfId="0" applyNumberFormat="1" applyFont="1" applyBorder="1" applyAlignment="1" applyProtection="1">
      <alignment/>
      <protection locked="0"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2" fillId="0" borderId="7" xfId="0" applyFont="1" applyBorder="1" applyAlignment="1">
      <alignment horizontal="center" vertical="top" wrapText="1"/>
    </xf>
    <xf numFmtId="164" fontId="2" fillId="0" borderId="7" xfId="0" applyFont="1" applyBorder="1" applyAlignment="1">
      <alignment horizontal="center" wrapText="1"/>
    </xf>
    <xf numFmtId="164" fontId="2" fillId="0" borderId="0" xfId="0" applyFont="1" applyAlignment="1">
      <alignment horizontal="center" vertical="top" wrapText="1"/>
    </xf>
    <xf numFmtId="164" fontId="3" fillId="0" borderId="8" xfId="0" applyFont="1" applyBorder="1" applyAlignment="1" applyProtection="1">
      <alignment/>
      <protection locked="0"/>
    </xf>
    <xf numFmtId="164" fontId="4" fillId="0" borderId="8" xfId="0" applyFont="1" applyBorder="1" applyAlignment="1" applyProtection="1">
      <alignment horizontal="center"/>
      <protection locked="0"/>
    </xf>
    <xf numFmtId="164" fontId="5" fillId="0" borderId="8" xfId="0" applyFont="1" applyBorder="1" applyAlignment="1" applyProtection="1">
      <alignment horizontal="center"/>
      <protection locked="0"/>
    </xf>
    <xf numFmtId="164" fontId="5" fillId="0" borderId="0" xfId="0" applyFont="1" applyAlignment="1">
      <alignment horizontal="center"/>
    </xf>
    <xf numFmtId="164" fontId="0" fillId="0" borderId="9" xfId="0" applyFont="1" applyBorder="1" applyAlignment="1">
      <alignment/>
    </xf>
    <xf numFmtId="164" fontId="0" fillId="0" borderId="0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2" fillId="0" borderId="9" xfId="0" applyFont="1" applyBorder="1" applyAlignment="1">
      <alignment/>
    </xf>
    <xf numFmtId="164" fontId="2" fillId="0" borderId="0" xfId="0" applyFont="1" applyBorder="1" applyAlignment="1">
      <alignment/>
    </xf>
    <xf numFmtId="164" fontId="6" fillId="0" borderId="9" xfId="0" applyFont="1" applyBorder="1" applyAlignment="1">
      <alignment/>
    </xf>
    <xf numFmtId="164" fontId="2" fillId="0" borderId="11" xfId="0" applyFont="1" applyBorder="1" applyAlignment="1">
      <alignment horizontal="center" vertical="top" wrapText="1"/>
    </xf>
    <xf numFmtId="164" fontId="6" fillId="0" borderId="12" xfId="0" applyFont="1" applyBorder="1" applyAlignment="1">
      <alignment/>
    </xf>
    <xf numFmtId="164" fontId="2" fillId="0" borderId="13" xfId="0" applyFont="1" applyBorder="1" applyAlignment="1">
      <alignment horizontal="center" vertical="top" wrapText="1"/>
    </xf>
    <xf numFmtId="164" fontId="2" fillId="0" borderId="14" xfId="0" applyFont="1" applyBorder="1" applyAlignment="1">
      <alignment horizontal="center" vertical="top" wrapText="1"/>
    </xf>
    <xf numFmtId="164" fontId="0" fillId="0" borderId="11" xfId="0" applyBorder="1" applyAlignment="1">
      <alignment horizontal="center"/>
    </xf>
    <xf numFmtId="167" fontId="0" fillId="0" borderId="11" xfId="0" applyNumberFormat="1" applyFont="1" applyBorder="1" applyAlignment="1" applyProtection="1">
      <alignment horizontal="center"/>
      <protection locked="0"/>
    </xf>
    <xf numFmtId="167" fontId="0" fillId="0" borderId="11" xfId="0" applyNumberFormat="1" applyBorder="1" applyAlignment="1">
      <alignment horizontal="center"/>
    </xf>
    <xf numFmtId="164" fontId="0" fillId="0" borderId="11" xfId="0" applyFont="1" applyBorder="1" applyAlignment="1" applyProtection="1">
      <alignment vertical="top" wrapText="1"/>
      <protection locked="0"/>
    </xf>
    <xf numFmtId="164" fontId="0" fillId="0" borderId="11" xfId="0" applyBorder="1" applyAlignment="1" applyProtection="1">
      <alignment horizontal="center"/>
      <protection locked="0"/>
    </xf>
    <xf numFmtId="164" fontId="0" fillId="0" borderId="11" xfId="0" applyFont="1" applyBorder="1" applyAlignment="1" applyProtection="1">
      <alignment horizontal="left" vertical="top" wrapText="1"/>
      <protection locked="0"/>
    </xf>
    <xf numFmtId="167" fontId="0" fillId="0" borderId="11" xfId="0" applyNumberFormat="1" applyFill="1" applyBorder="1" applyAlignment="1" applyProtection="1">
      <alignment horizontal="center"/>
      <protection locked="0"/>
    </xf>
    <xf numFmtId="164" fontId="0" fillId="0" borderId="11" xfId="0" applyFont="1" applyBorder="1" applyAlignment="1">
      <alignment horizontal="left" vertical="top" wrapText="1"/>
    </xf>
    <xf numFmtId="164" fontId="0" fillId="0" borderId="0" xfId="0" applyFont="1" applyBorder="1" applyAlignment="1">
      <alignment horizontal="left" vertical="center"/>
    </xf>
    <xf numFmtId="164" fontId="7" fillId="0" borderId="11" xfId="0" applyFont="1" applyBorder="1" applyAlignment="1">
      <alignment horizontal="left" vertical="center" wrapText="1"/>
    </xf>
    <xf numFmtId="164" fontId="0" fillId="0" borderId="11" xfId="0" applyFont="1" applyBorder="1" applyAlignment="1">
      <alignment horizontal="left" vertical="center" wrapText="1"/>
    </xf>
    <xf numFmtId="164" fontId="6" fillId="0" borderId="9" xfId="0" applyFont="1" applyBorder="1" applyAlignment="1">
      <alignment horizontal="left"/>
    </xf>
    <xf numFmtId="164" fontId="2" fillId="0" borderId="11" xfId="0" applyFont="1" applyBorder="1" applyAlignment="1">
      <alignment horizontal="center"/>
    </xf>
    <xf numFmtId="164" fontId="2" fillId="0" borderId="11" xfId="0" applyFont="1" applyBorder="1" applyAlignment="1">
      <alignment vertical="top" wrapText="1"/>
    </xf>
    <xf numFmtId="164" fontId="2" fillId="0" borderId="11" xfId="0" applyFont="1" applyBorder="1" applyAlignment="1">
      <alignment horizontal="left" vertical="top" wrapText="1"/>
    </xf>
    <xf numFmtId="164" fontId="2" fillId="0" borderId="11" xfId="0" applyFont="1" applyBorder="1" applyAlignment="1">
      <alignment wrapText="1"/>
    </xf>
    <xf numFmtId="164" fontId="4" fillId="0" borderId="11" xfId="0" applyFont="1" applyBorder="1" applyAlignment="1" applyProtection="1">
      <alignment horizontal="center" vertical="center"/>
      <protection locked="0"/>
    </xf>
    <xf numFmtId="164" fontId="0" fillId="0" borderId="11" xfId="0" applyFont="1" applyBorder="1" applyAlignment="1" applyProtection="1">
      <alignment vertical="center" wrapText="1"/>
      <protection locked="0"/>
    </xf>
    <xf numFmtId="164" fontId="2" fillId="0" borderId="11" xfId="0" applyFont="1" applyBorder="1" applyAlignment="1" applyProtection="1">
      <alignment vertical="center" wrapText="1"/>
      <protection locked="0"/>
    </xf>
    <xf numFmtId="164" fontId="0" fillId="0" borderId="11" xfId="0" applyFont="1" applyBorder="1" applyAlignment="1" applyProtection="1">
      <alignment vertical="center"/>
      <protection locked="0"/>
    </xf>
    <xf numFmtId="168" fontId="0" fillId="0" borderId="11" xfId="0" applyNumberFormat="1" applyFont="1" applyBorder="1" applyAlignment="1" applyProtection="1">
      <alignment horizontal="center" vertical="center"/>
      <protection locked="0"/>
    </xf>
    <xf numFmtId="164" fontId="4" fillId="0" borderId="0" xfId="0" applyFont="1" applyAlignment="1">
      <alignment/>
    </xf>
    <xf numFmtId="164" fontId="4" fillId="0" borderId="11" xfId="0" applyFont="1" applyBorder="1" applyAlignment="1" applyProtection="1">
      <alignment vertical="center" wrapText="1"/>
      <protection locked="0"/>
    </xf>
    <xf numFmtId="168" fontId="0" fillId="0" borderId="11" xfId="0" applyNumberFormat="1" applyFont="1" applyBorder="1" applyAlignment="1" applyProtection="1">
      <alignment horizontal="center" vertical="center" wrapText="1"/>
      <protection locked="0"/>
    </xf>
    <xf numFmtId="169" fontId="0" fillId="0" borderId="11" xfId="0" applyNumberFormat="1" applyFont="1" applyBorder="1" applyAlignment="1" applyProtection="1">
      <alignment vertical="center"/>
      <protection locked="0"/>
    </xf>
    <xf numFmtId="164" fontId="4" fillId="0" borderId="11" xfId="0" applyFont="1" applyBorder="1" applyAlignment="1" applyProtection="1">
      <alignment horizontal="center"/>
      <protection locked="0"/>
    </xf>
    <xf numFmtId="164" fontId="4" fillId="0" borderId="11" xfId="0" applyFont="1" applyBorder="1" applyAlignment="1" applyProtection="1">
      <alignment/>
      <protection locked="0"/>
    </xf>
    <xf numFmtId="164" fontId="2" fillId="0" borderId="11" xfId="0" applyFont="1" applyBorder="1" applyAlignment="1" applyProtection="1">
      <alignment vertical="top" wrapText="1"/>
      <protection locked="0"/>
    </xf>
    <xf numFmtId="164" fontId="4" fillId="0" borderId="11" xfId="0" applyFont="1" applyBorder="1" applyAlignment="1" applyProtection="1">
      <alignment/>
      <protection locked="0"/>
    </xf>
    <xf numFmtId="168" fontId="0" fillId="0" borderId="11" xfId="0" applyNumberFormat="1" applyFont="1" applyBorder="1" applyAlignment="1" applyProtection="1">
      <alignment horizontal="center"/>
      <protection locked="0"/>
    </xf>
    <xf numFmtId="164" fontId="2" fillId="0" borderId="1" xfId="0" applyFont="1" applyBorder="1" applyAlignment="1">
      <alignment horizontal="left"/>
    </xf>
    <xf numFmtId="164" fontId="0" fillId="0" borderId="3" xfId="0" applyBorder="1" applyAlignment="1">
      <alignment/>
    </xf>
    <xf numFmtId="164" fontId="0" fillId="0" borderId="15" xfId="0" applyFont="1" applyBorder="1" applyAlignment="1" applyProtection="1">
      <alignment horizontal="left" vertical="top" wrapText="1"/>
      <protection locked="0"/>
    </xf>
    <xf numFmtId="164" fontId="6" fillId="0" borderId="11" xfId="0" applyFont="1" applyBorder="1" applyAlignment="1">
      <alignment horizontal="left" vertical="center" wrapText="1"/>
    </xf>
    <xf numFmtId="164" fontId="6" fillId="2" borderId="16" xfId="0" applyFont="1" applyFill="1" applyBorder="1" applyAlignment="1">
      <alignment wrapText="1"/>
    </xf>
    <xf numFmtId="164" fontId="6" fillId="2" borderId="17" xfId="0" applyFont="1" applyFill="1" applyBorder="1" applyAlignment="1">
      <alignment wrapText="1"/>
    </xf>
    <xf numFmtId="164" fontId="6" fillId="2" borderId="18" xfId="0" applyFont="1" applyFill="1" applyBorder="1" applyAlignment="1">
      <alignment wrapText="1"/>
    </xf>
    <xf numFmtId="164" fontId="6" fillId="2" borderId="19" xfId="0" applyFont="1" applyFill="1" applyBorder="1" applyAlignment="1">
      <alignment wrapText="1"/>
    </xf>
    <xf numFmtId="164" fontId="6" fillId="2" borderId="20" xfId="0" applyFont="1" applyFill="1" applyBorder="1" applyAlignment="1">
      <alignment wrapText="1"/>
    </xf>
    <xf numFmtId="164" fontId="6" fillId="0" borderId="21" xfId="0" applyFont="1" applyBorder="1" applyAlignment="1">
      <alignment wrapText="1"/>
    </xf>
    <xf numFmtId="164" fontId="0" fillId="0" borderId="22" xfId="0" applyFont="1" applyBorder="1" applyAlignment="1">
      <alignment wrapText="1"/>
    </xf>
    <xf numFmtId="164" fontId="0" fillId="0" borderId="15" xfId="0" applyFont="1" applyBorder="1" applyAlignment="1">
      <alignment wrapText="1"/>
    </xf>
    <xf numFmtId="164" fontId="0" fillId="0" borderId="12" xfId="0" applyFont="1" applyBorder="1" applyAlignment="1">
      <alignment wrapText="1"/>
    </xf>
    <xf numFmtId="164" fontId="0" fillId="0" borderId="23" xfId="0" applyBorder="1" applyAlignment="1">
      <alignment wrapText="1"/>
    </xf>
    <xf numFmtId="164" fontId="0" fillId="0" borderId="24" xfId="0" applyBorder="1" applyAlignment="1">
      <alignment/>
    </xf>
    <xf numFmtId="164" fontId="0" fillId="0" borderId="21" xfId="0" applyBorder="1" applyAlignment="1">
      <alignment/>
    </xf>
    <xf numFmtId="164" fontId="0" fillId="0" borderId="25" xfId="0" applyBorder="1" applyAlignment="1">
      <alignment/>
    </xf>
    <xf numFmtId="164" fontId="0" fillId="0" borderId="11" xfId="0" applyFont="1" applyBorder="1" applyAlignment="1">
      <alignment wrapText="1"/>
    </xf>
    <xf numFmtId="164" fontId="0" fillId="0" borderId="15" xfId="0" applyBorder="1" applyAlignment="1">
      <alignment/>
    </xf>
    <xf numFmtId="164" fontId="0" fillId="0" borderId="23" xfId="0" applyFill="1" applyBorder="1" applyAlignment="1">
      <alignment wrapText="1"/>
    </xf>
    <xf numFmtId="164" fontId="6" fillId="0" borderId="26" xfId="0" applyFont="1" applyBorder="1" applyAlignment="1">
      <alignment wrapText="1"/>
    </xf>
    <xf numFmtId="164" fontId="0" fillId="0" borderId="14" xfId="0" applyFont="1" applyBorder="1" applyAlignment="1">
      <alignment wrapText="1"/>
    </xf>
    <xf numFmtId="164" fontId="0" fillId="0" borderId="26" xfId="0" applyBorder="1" applyAlignment="1">
      <alignment/>
    </xf>
    <xf numFmtId="164" fontId="0" fillId="0" borderId="0" xfId="0" applyAlignment="1">
      <alignment wrapText="1"/>
    </xf>
    <xf numFmtId="164" fontId="0" fillId="0" borderId="9" xfId="0" applyBorder="1" applyAlignment="1">
      <alignment wrapText="1"/>
    </xf>
    <xf numFmtId="164" fontId="6" fillId="0" borderId="27" xfId="0" applyFont="1" applyBorder="1" applyAlignment="1">
      <alignment wrapText="1"/>
    </xf>
    <xf numFmtId="164" fontId="0" fillId="0" borderId="28" xfId="0" applyFont="1" applyBorder="1" applyAlignment="1">
      <alignment wrapText="1"/>
    </xf>
    <xf numFmtId="164" fontId="0" fillId="0" borderId="29" xfId="0" applyFont="1" applyBorder="1" applyAlignment="1">
      <alignment wrapText="1"/>
    </xf>
    <xf numFmtId="164" fontId="0" fillId="0" borderId="30" xfId="0" applyFont="1" applyBorder="1" applyAlignment="1">
      <alignment wrapText="1"/>
    </xf>
    <xf numFmtId="164" fontId="0" fillId="0" borderId="31" xfId="0" applyBorder="1" applyAlignment="1">
      <alignment/>
    </xf>
    <xf numFmtId="164" fontId="0" fillId="0" borderId="27" xfId="0" applyBorder="1" applyAlignment="1">
      <alignment/>
    </xf>
    <xf numFmtId="164" fontId="0" fillId="0" borderId="16" xfId="0" applyFont="1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4" fontId="0" fillId="0" borderId="2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3</xdr:row>
      <xdr:rowOff>19050</xdr:rowOff>
    </xdr:from>
    <xdr:to>
      <xdr:col>8</xdr:col>
      <xdr:colOff>285750</xdr:colOff>
      <xdr:row>4</xdr:row>
      <xdr:rowOff>1952625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23925"/>
          <a:ext cx="4914900" cy="2095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19050</xdr:rowOff>
    </xdr:from>
    <xdr:to>
      <xdr:col>8</xdr:col>
      <xdr:colOff>542925</xdr:colOff>
      <xdr:row>4</xdr:row>
      <xdr:rowOff>1914525</xdr:rowOff>
    </xdr:to>
    <xdr:pic>
      <xdr:nvPicPr>
        <xdr:cNvPr id="1" name="Bild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6800"/>
          <a:ext cx="5762625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3" sqref="B3"/>
    </sheetView>
  </sheetViews>
  <sheetFormatPr defaultColWidth="10.28125" defaultRowHeight="12.75"/>
  <cols>
    <col min="1" max="1" width="11.57421875" style="0" customWidth="1"/>
    <col min="2" max="2" width="70.57421875" style="0" customWidth="1"/>
    <col min="3" max="16384" width="11.57421875" style="0" customWidth="1"/>
  </cols>
  <sheetData>
    <row r="1" spans="1:2" ht="12.75">
      <c r="A1" s="1">
        <v>40834</v>
      </c>
      <c r="B1" t="s">
        <v>0</v>
      </c>
    </row>
    <row r="2" spans="1:2" ht="12.75">
      <c r="A2" s="1">
        <v>43340</v>
      </c>
      <c r="B2" t="s">
        <v>1</v>
      </c>
    </row>
    <row r="3" spans="1:2" ht="12.75">
      <c r="A3" s="1">
        <v>43655</v>
      </c>
      <c r="B3" t="s">
        <v>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workbookViewId="0" topLeftCell="A1">
      <selection activeCell="H3" sqref="H3"/>
    </sheetView>
  </sheetViews>
  <sheetFormatPr defaultColWidth="10.28125" defaultRowHeight="12.75"/>
  <cols>
    <col min="1" max="1" width="4.7109375" style="0" customWidth="1"/>
    <col min="2" max="3" width="9.7109375" style="0" customWidth="1"/>
    <col min="4" max="4" width="9.00390625" style="0" customWidth="1"/>
    <col min="5" max="5" width="12.8515625" style="0" customWidth="1"/>
    <col min="6" max="6" width="11.00390625" style="0" customWidth="1"/>
    <col min="7" max="7" width="11.140625" style="0" customWidth="1"/>
    <col min="8" max="8" width="10.140625" style="0" customWidth="1"/>
    <col min="9" max="9" width="8.57421875" style="0" customWidth="1"/>
    <col min="10" max="16384" width="11.00390625" style="0" customWidth="1"/>
  </cols>
  <sheetData>
    <row r="1" spans="1:9" ht="21">
      <c r="A1" s="2" t="s">
        <v>3</v>
      </c>
      <c r="B1" s="3"/>
      <c r="C1" s="4"/>
      <c r="D1" s="4"/>
      <c r="E1" s="4"/>
      <c r="F1" s="4"/>
      <c r="G1" s="4"/>
      <c r="H1" s="5" t="s">
        <v>4</v>
      </c>
      <c r="I1" s="6" t="s">
        <v>5</v>
      </c>
    </row>
    <row r="2" spans="1:14" ht="21.75" customHeight="1">
      <c r="A2" s="7"/>
      <c r="B2" s="8"/>
      <c r="C2" s="8"/>
      <c r="D2" s="8"/>
      <c r="E2" s="9"/>
      <c r="F2" s="10" t="s">
        <v>6</v>
      </c>
      <c r="G2" s="10"/>
      <c r="H2" s="10" t="s">
        <v>7</v>
      </c>
      <c r="I2" s="11" t="s">
        <v>8</v>
      </c>
      <c r="K2" s="12"/>
      <c r="L2" s="12"/>
      <c r="M2" s="12"/>
      <c r="N2" s="12"/>
    </row>
    <row r="3" spans="1:14" ht="28.5">
      <c r="A3" s="13" t="s">
        <v>9</v>
      </c>
      <c r="B3" s="13"/>
      <c r="C3" s="13"/>
      <c r="D3" s="13"/>
      <c r="E3" s="13"/>
      <c r="F3" s="14" t="s">
        <v>10</v>
      </c>
      <c r="G3" s="14"/>
      <c r="H3" s="15" t="s">
        <v>11</v>
      </c>
      <c r="I3" s="15"/>
      <c r="K3" s="16"/>
      <c r="L3" s="16"/>
      <c r="M3" s="16"/>
      <c r="N3" s="16"/>
    </row>
    <row r="4" spans="1:9" ht="12.75">
      <c r="A4" s="17" t="s">
        <v>12</v>
      </c>
      <c r="B4" s="18"/>
      <c r="C4" s="18"/>
      <c r="D4" s="18"/>
      <c r="E4" s="18"/>
      <c r="F4" s="18"/>
      <c r="G4" s="18"/>
      <c r="H4" s="18"/>
      <c r="I4" s="19"/>
    </row>
    <row r="5" spans="1:9" ht="155.25" customHeight="1">
      <c r="A5" s="20"/>
      <c r="B5" s="20"/>
      <c r="C5" s="20"/>
      <c r="D5" s="20"/>
      <c r="E5" s="20"/>
      <c r="F5" s="20"/>
      <c r="G5" s="20"/>
      <c r="H5" s="20"/>
      <c r="I5" s="20"/>
    </row>
    <row r="6" spans="1:9" ht="12.75">
      <c r="A6" s="21" t="s">
        <v>13</v>
      </c>
      <c r="B6" s="22"/>
      <c r="C6" s="18"/>
      <c r="D6" s="18"/>
      <c r="E6" s="18"/>
      <c r="F6" s="18"/>
      <c r="G6" s="18"/>
      <c r="H6" s="18"/>
      <c r="I6" s="19"/>
    </row>
    <row r="7" spans="1:9" ht="12.75">
      <c r="A7" s="23" t="s">
        <v>14</v>
      </c>
      <c r="B7" s="18"/>
      <c r="C7" s="18"/>
      <c r="D7" s="18"/>
      <c r="E7" s="18"/>
      <c r="F7" s="18"/>
      <c r="G7" s="18"/>
      <c r="H7" s="18"/>
      <c r="I7" s="19"/>
    </row>
    <row r="8" spans="1:9" ht="22.5">
      <c r="A8" s="24" t="s">
        <v>15</v>
      </c>
      <c r="B8" s="24" t="s">
        <v>16</v>
      </c>
      <c r="C8" s="24" t="s">
        <v>17</v>
      </c>
      <c r="D8" s="24" t="s">
        <v>18</v>
      </c>
      <c r="E8" s="25" t="s">
        <v>19</v>
      </c>
      <c r="F8" s="26"/>
      <c r="G8" s="26"/>
      <c r="H8" s="26"/>
      <c r="I8" s="27"/>
    </row>
    <row r="9" spans="1:9" ht="12.75" customHeight="1">
      <c r="A9" s="28">
        <v>1</v>
      </c>
      <c r="B9" s="29" t="s">
        <v>20</v>
      </c>
      <c r="C9" s="30">
        <v>196.7</v>
      </c>
      <c r="D9" s="29">
        <v>150</v>
      </c>
      <c r="E9" s="31" t="s">
        <v>21</v>
      </c>
      <c r="F9" s="31"/>
      <c r="G9" s="31"/>
      <c r="H9" s="31"/>
      <c r="I9" s="31"/>
    </row>
    <row r="10" spans="1:9" ht="12.75" customHeight="1">
      <c r="A10" s="28">
        <v>2</v>
      </c>
      <c r="B10" s="29" t="s">
        <v>22</v>
      </c>
      <c r="C10" s="30">
        <v>158.4</v>
      </c>
      <c r="D10" s="29">
        <v>150</v>
      </c>
      <c r="E10" s="31" t="s">
        <v>23</v>
      </c>
      <c r="F10" s="31"/>
      <c r="G10" s="31"/>
      <c r="H10" s="31"/>
      <c r="I10" s="31"/>
    </row>
    <row r="11" spans="1:9" ht="12.75" customHeight="1">
      <c r="A11" s="28">
        <v>3</v>
      </c>
      <c r="B11" s="29">
        <v>59</v>
      </c>
      <c r="C11" s="30">
        <v>69.6</v>
      </c>
      <c r="D11" s="29"/>
      <c r="E11" s="31" t="s">
        <v>24</v>
      </c>
      <c r="F11" s="31"/>
      <c r="G11" s="31"/>
      <c r="H11" s="31"/>
      <c r="I11" s="31"/>
    </row>
    <row r="12" spans="1:9" ht="12.75" customHeight="1">
      <c r="A12" s="32">
        <v>4</v>
      </c>
      <c r="B12" s="29">
        <v>132</v>
      </c>
      <c r="C12" s="29">
        <v>108.2</v>
      </c>
      <c r="D12" s="29"/>
      <c r="E12" s="31" t="s">
        <v>25</v>
      </c>
      <c r="F12" s="31"/>
      <c r="G12" s="31"/>
      <c r="H12" s="31"/>
      <c r="I12" s="31"/>
    </row>
    <row r="13" spans="1:9" ht="12.75" customHeight="1">
      <c r="A13" s="32">
        <v>5</v>
      </c>
      <c r="B13" s="29">
        <v>122</v>
      </c>
      <c r="C13" s="29">
        <v>131.3</v>
      </c>
      <c r="D13" s="29"/>
      <c r="E13" s="33" t="s">
        <v>26</v>
      </c>
      <c r="F13" s="33"/>
      <c r="G13" s="33"/>
      <c r="H13" s="33"/>
      <c r="I13" s="33"/>
    </row>
    <row r="14" spans="1:9" ht="12.75" customHeight="1">
      <c r="A14" s="32">
        <v>6</v>
      </c>
      <c r="B14" s="34">
        <v>50</v>
      </c>
      <c r="C14" s="29">
        <v>67</v>
      </c>
      <c r="D14" s="29"/>
      <c r="E14" s="33" t="s">
        <v>27</v>
      </c>
      <c r="F14" s="33"/>
      <c r="G14" s="33"/>
      <c r="H14" s="33"/>
      <c r="I14" s="33"/>
    </row>
    <row r="15" spans="1:9" ht="12.75" customHeight="1">
      <c r="A15" s="32">
        <v>7</v>
      </c>
      <c r="B15" s="29">
        <v>76</v>
      </c>
      <c r="C15" s="29">
        <v>35</v>
      </c>
      <c r="D15" s="29"/>
      <c r="E15" s="31" t="s">
        <v>28</v>
      </c>
      <c r="F15" s="31"/>
      <c r="G15" s="31"/>
      <c r="H15" s="31"/>
      <c r="I15" s="31"/>
    </row>
    <row r="16" spans="1:9" ht="12.75" customHeight="1">
      <c r="A16" s="32">
        <v>8</v>
      </c>
      <c r="B16" s="29">
        <v>42</v>
      </c>
      <c r="C16" s="29">
        <v>35</v>
      </c>
      <c r="D16" s="29"/>
      <c r="E16" s="31" t="s">
        <v>29</v>
      </c>
      <c r="F16" s="31"/>
      <c r="G16" s="31"/>
      <c r="H16" s="31"/>
      <c r="I16" s="31"/>
    </row>
    <row r="17" spans="1:9" ht="12.75" customHeight="1">
      <c r="A17" s="32">
        <v>9</v>
      </c>
      <c r="B17" s="29">
        <v>97</v>
      </c>
      <c r="C17" s="29">
        <v>81.5</v>
      </c>
      <c r="D17" s="29"/>
      <c r="E17" s="33" t="s">
        <v>30</v>
      </c>
      <c r="F17" s="33"/>
      <c r="G17" s="33"/>
      <c r="H17" s="33"/>
      <c r="I17" s="33"/>
    </row>
    <row r="18" spans="1:9" ht="12.75" customHeight="1">
      <c r="A18" s="32">
        <v>10</v>
      </c>
      <c r="B18" s="29">
        <v>69</v>
      </c>
      <c r="C18" s="29">
        <v>63.7</v>
      </c>
      <c r="D18" s="29"/>
      <c r="E18" s="33" t="s">
        <v>30</v>
      </c>
      <c r="F18" s="33"/>
      <c r="G18" s="33"/>
      <c r="H18" s="33"/>
      <c r="I18" s="33"/>
    </row>
    <row r="19" spans="1:9" ht="12.75" customHeight="1">
      <c r="A19" s="32">
        <v>10</v>
      </c>
      <c r="B19" s="29">
        <v>163</v>
      </c>
      <c r="C19" s="29">
        <v>240.9</v>
      </c>
      <c r="D19" s="29"/>
      <c r="E19" s="33" t="s">
        <v>31</v>
      </c>
      <c r="F19" s="33"/>
      <c r="G19" s="33"/>
      <c r="H19" s="33"/>
      <c r="I19" s="33"/>
    </row>
    <row r="20" spans="1:9" ht="12.75" customHeight="1">
      <c r="A20" s="32"/>
      <c r="B20" s="29">
        <v>56</v>
      </c>
      <c r="C20" s="29">
        <v>64</v>
      </c>
      <c r="D20" s="29"/>
      <c r="E20" s="35" t="s">
        <v>32</v>
      </c>
      <c r="F20" s="35"/>
      <c r="G20" s="35"/>
      <c r="H20" s="35"/>
      <c r="I20" s="35"/>
    </row>
    <row r="21" spans="1:9" ht="12.75" customHeight="1">
      <c r="A21" s="32"/>
      <c r="B21" s="29">
        <v>113</v>
      </c>
      <c r="C21" s="29">
        <v>106</v>
      </c>
      <c r="D21" s="29"/>
      <c r="E21" s="35" t="s">
        <v>33</v>
      </c>
      <c r="F21" s="35"/>
      <c r="G21" s="35"/>
      <c r="H21" s="35"/>
      <c r="I21" s="35"/>
    </row>
    <row r="22" spans="1:9" ht="12.75" customHeight="1">
      <c r="A22" s="32"/>
      <c r="B22" s="29">
        <v>89</v>
      </c>
      <c r="C22" s="29">
        <v>87</v>
      </c>
      <c r="D22" s="29"/>
      <c r="E22" s="35" t="s">
        <v>34</v>
      </c>
      <c r="F22" s="35"/>
      <c r="G22" s="35"/>
      <c r="H22" s="35"/>
      <c r="I22" s="35"/>
    </row>
    <row r="23" spans="1:9" ht="12.75" customHeight="1">
      <c r="A23" s="32" t="s">
        <v>35</v>
      </c>
      <c r="B23" s="29">
        <v>155</v>
      </c>
      <c r="C23" s="29">
        <v>135</v>
      </c>
      <c r="D23" s="29" t="s">
        <v>36</v>
      </c>
      <c r="E23" s="36" t="s">
        <v>37</v>
      </c>
      <c r="F23" s="36"/>
      <c r="G23" s="36"/>
      <c r="H23" s="37" t="s">
        <v>38</v>
      </c>
      <c r="I23" s="37"/>
    </row>
    <row r="24" spans="1:9" ht="12.75" customHeight="1">
      <c r="A24" s="32" t="s">
        <v>39</v>
      </c>
      <c r="B24" s="29">
        <v>175</v>
      </c>
      <c r="C24" s="29">
        <v>152</v>
      </c>
      <c r="D24" s="29" t="s">
        <v>36</v>
      </c>
      <c r="E24" s="38" t="s">
        <v>40</v>
      </c>
      <c r="F24" s="38"/>
      <c r="G24" s="38"/>
      <c r="H24" s="37" t="s">
        <v>38</v>
      </c>
      <c r="I24" s="37"/>
    </row>
    <row r="25" spans="1:9" ht="12.75" customHeight="1">
      <c r="A25" s="32" t="s">
        <v>41</v>
      </c>
      <c r="B25" s="29">
        <v>30</v>
      </c>
      <c r="C25" s="29">
        <v>34</v>
      </c>
      <c r="D25" s="29" t="s">
        <v>36</v>
      </c>
      <c r="E25" s="38" t="s">
        <v>42</v>
      </c>
      <c r="F25" s="38"/>
      <c r="G25" s="38"/>
      <c r="H25" s="37" t="s">
        <v>38</v>
      </c>
      <c r="I25" s="37"/>
    </row>
    <row r="26" spans="1:9" ht="12.75">
      <c r="A26" s="39" t="s">
        <v>43</v>
      </c>
      <c r="B26" s="18"/>
      <c r="C26" s="18"/>
      <c r="D26" s="18"/>
      <c r="E26" s="18"/>
      <c r="F26" s="18"/>
      <c r="G26" s="18"/>
      <c r="H26" s="18"/>
      <c r="I26" s="19"/>
    </row>
    <row r="27" spans="1:9" ht="32.25" customHeight="1">
      <c r="A27" s="40"/>
      <c r="B27" s="41" t="s">
        <v>44</v>
      </c>
      <c r="C27" s="41"/>
      <c r="D27" s="42" t="s">
        <v>45</v>
      </c>
      <c r="E27" s="42"/>
      <c r="F27" s="41" t="s">
        <v>46</v>
      </c>
      <c r="G27" s="41"/>
      <c r="H27" s="41" t="s">
        <v>47</v>
      </c>
      <c r="I27" s="43" t="s">
        <v>48</v>
      </c>
    </row>
    <row r="28" spans="1:9" s="49" customFormat="1" ht="23.25" customHeight="1">
      <c r="A28" s="44">
        <v>4</v>
      </c>
      <c r="B28" s="45" t="s">
        <v>49</v>
      </c>
      <c r="C28" s="45"/>
      <c r="D28" s="46" t="s">
        <v>50</v>
      </c>
      <c r="E28" s="46"/>
      <c r="F28" s="46"/>
      <c r="G28" s="46"/>
      <c r="H28" s="47" t="s">
        <v>51</v>
      </c>
      <c r="I28" s="48">
        <v>3</v>
      </c>
    </row>
    <row r="29" spans="1:9" s="49" customFormat="1" ht="23.25" customHeight="1">
      <c r="A29" s="44">
        <v>5</v>
      </c>
      <c r="B29" s="50" t="s">
        <v>52</v>
      </c>
      <c r="C29" s="50"/>
      <c r="D29" s="46" t="s">
        <v>53</v>
      </c>
      <c r="E29" s="46"/>
      <c r="F29" s="46" t="s">
        <v>54</v>
      </c>
      <c r="G29" s="46"/>
      <c r="H29" s="45" t="s">
        <v>55</v>
      </c>
      <c r="I29" s="48">
        <v>13</v>
      </c>
    </row>
    <row r="30" spans="1:9" s="49" customFormat="1" ht="23.25" customHeight="1">
      <c r="A30" s="44">
        <v>6</v>
      </c>
      <c r="B30" s="50" t="s">
        <v>56</v>
      </c>
      <c r="C30" s="50"/>
      <c r="D30" s="46" t="s">
        <v>57</v>
      </c>
      <c r="E30" s="46"/>
      <c r="F30" s="46" t="s">
        <v>58</v>
      </c>
      <c r="G30" s="46"/>
      <c r="H30" s="47" t="s">
        <v>59</v>
      </c>
      <c r="I30" s="48">
        <v>3</v>
      </c>
    </row>
    <row r="31" spans="1:9" s="49" customFormat="1" ht="23.25" customHeight="1">
      <c r="A31" s="44">
        <v>7</v>
      </c>
      <c r="B31" s="50" t="s">
        <v>60</v>
      </c>
      <c r="C31" s="50"/>
      <c r="D31" s="46" t="s">
        <v>61</v>
      </c>
      <c r="E31" s="46"/>
      <c r="F31" s="46" t="s">
        <v>62</v>
      </c>
      <c r="G31" s="46"/>
      <c r="H31" s="47" t="s">
        <v>63</v>
      </c>
      <c r="I31" s="48">
        <v>4</v>
      </c>
    </row>
    <row r="32" spans="1:9" s="49" customFormat="1" ht="23.25" customHeight="1">
      <c r="A32" s="44" t="s">
        <v>64</v>
      </c>
      <c r="B32" s="50" t="s">
        <v>65</v>
      </c>
      <c r="C32" s="50"/>
      <c r="D32" s="46"/>
      <c r="E32" s="46"/>
      <c r="F32" s="46" t="s">
        <v>66</v>
      </c>
      <c r="G32" s="46"/>
      <c r="H32" s="47" t="s">
        <v>51</v>
      </c>
      <c r="I32" s="48">
        <v>5</v>
      </c>
    </row>
    <row r="33" spans="1:9" s="49" customFormat="1" ht="23.25" customHeight="1">
      <c r="A33" s="44" t="s">
        <v>67</v>
      </c>
      <c r="B33" s="50" t="s">
        <v>68</v>
      </c>
      <c r="C33" s="50"/>
      <c r="D33" s="46" t="s">
        <v>69</v>
      </c>
      <c r="E33" s="46"/>
      <c r="F33" s="46" t="s">
        <v>70</v>
      </c>
      <c r="G33" s="46"/>
      <c r="H33" s="45" t="s">
        <v>71</v>
      </c>
      <c r="I33" s="51" t="s">
        <v>72</v>
      </c>
    </row>
    <row r="34" spans="1:9" s="49" customFormat="1" ht="23.25" customHeight="1">
      <c r="A34" s="44"/>
      <c r="B34" s="50"/>
      <c r="C34" s="50"/>
      <c r="D34" s="46"/>
      <c r="E34" s="46"/>
      <c r="F34" s="46"/>
      <c r="G34" s="46"/>
      <c r="H34" s="47"/>
      <c r="I34" s="52"/>
    </row>
    <row r="35" spans="1:9" s="49" customFormat="1" ht="23.25" customHeight="1">
      <c r="A35" s="53"/>
      <c r="B35" s="54"/>
      <c r="C35" s="54"/>
      <c r="D35" s="55"/>
      <c r="E35" s="55"/>
      <c r="F35" s="55"/>
      <c r="G35" s="55"/>
      <c r="H35" s="56"/>
      <c r="I35" s="57"/>
    </row>
    <row r="36" spans="1:9" ht="12.75">
      <c r="A36" s="58" t="s">
        <v>73</v>
      </c>
      <c r="B36" s="4"/>
      <c r="C36" s="4"/>
      <c r="D36" s="4"/>
      <c r="E36" s="4"/>
      <c r="F36" s="4"/>
      <c r="G36" s="4"/>
      <c r="H36" s="4"/>
      <c r="I36" s="59"/>
    </row>
    <row r="37" spans="1:9" ht="12.75" customHeight="1">
      <c r="A37" s="60" t="s">
        <v>74</v>
      </c>
      <c r="B37" s="60"/>
      <c r="C37" s="60"/>
      <c r="D37" s="60"/>
      <c r="E37" s="60"/>
      <c r="F37" s="60"/>
      <c r="G37" s="60"/>
      <c r="H37" s="60"/>
      <c r="I37" s="60"/>
    </row>
    <row r="38" spans="1:9" ht="12.75">
      <c r="A38" s="60"/>
      <c r="B38" s="60"/>
      <c r="C38" s="60"/>
      <c r="D38" s="60"/>
      <c r="E38" s="60"/>
      <c r="F38" s="60"/>
      <c r="G38" s="60"/>
      <c r="H38" s="60"/>
      <c r="I38" s="60"/>
    </row>
    <row r="39" spans="1:9" ht="12.75">
      <c r="A39" s="60"/>
      <c r="B39" s="60"/>
      <c r="C39" s="60"/>
      <c r="D39" s="60"/>
      <c r="E39" s="60"/>
      <c r="F39" s="60"/>
      <c r="G39" s="60"/>
      <c r="H39" s="60"/>
      <c r="I39" s="60"/>
    </row>
    <row r="40" spans="1:9" ht="33" customHeight="1">
      <c r="A40" s="60"/>
      <c r="B40" s="60"/>
      <c r="C40" s="60"/>
      <c r="D40" s="60"/>
      <c r="E40" s="60"/>
      <c r="F40" s="60"/>
      <c r="G40" s="60"/>
      <c r="H40" s="60"/>
      <c r="I40" s="60"/>
    </row>
  </sheetData>
  <sheetProtection selectLockedCells="1" selectUnlockedCells="1"/>
  <mergeCells count="52">
    <mergeCell ref="F2:G2"/>
    <mergeCell ref="A3:E3"/>
    <mergeCell ref="F3:G3"/>
    <mergeCell ref="A5:I5"/>
    <mergeCell ref="E9:I9"/>
    <mergeCell ref="E10:I10"/>
    <mergeCell ref="E11:I11"/>
    <mergeCell ref="E12:I12"/>
    <mergeCell ref="E13:I13"/>
    <mergeCell ref="E14:I14"/>
    <mergeCell ref="E15:I15"/>
    <mergeCell ref="E16:I16"/>
    <mergeCell ref="E17:I17"/>
    <mergeCell ref="E18:I18"/>
    <mergeCell ref="E19:I19"/>
    <mergeCell ref="E20:I20"/>
    <mergeCell ref="E21:I21"/>
    <mergeCell ref="E22:I22"/>
    <mergeCell ref="E23:G23"/>
    <mergeCell ref="H23:I23"/>
    <mergeCell ref="E24:G24"/>
    <mergeCell ref="H24:I24"/>
    <mergeCell ref="E25:G25"/>
    <mergeCell ref="H25:I25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A37:I40"/>
  </mergeCells>
  <printOptions/>
  <pageMargins left="0.7875" right="0.7875" top="0.5902777777777778" bottom="0.7875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showGridLines="0" tabSelected="1" workbookViewId="0" topLeftCell="A1">
      <selection activeCell="A9" sqref="A9"/>
    </sheetView>
  </sheetViews>
  <sheetFormatPr defaultColWidth="10.28125" defaultRowHeight="12.75"/>
  <cols>
    <col min="1" max="1" width="4.7109375" style="0" customWidth="1"/>
    <col min="2" max="3" width="9.7109375" style="0" customWidth="1"/>
    <col min="4" max="4" width="9.00390625" style="0" customWidth="1"/>
    <col min="5" max="5" width="12.8515625" style="0" customWidth="1"/>
    <col min="6" max="6" width="11.00390625" style="0" customWidth="1"/>
    <col min="7" max="7" width="11.140625" style="0" customWidth="1"/>
    <col min="8" max="8" width="10.140625" style="0" customWidth="1"/>
    <col min="9" max="9" width="8.57421875" style="0" customWidth="1"/>
    <col min="10" max="16384" width="11.00390625" style="0" customWidth="1"/>
  </cols>
  <sheetData>
    <row r="1" spans="1:9" ht="20.25">
      <c r="A1" s="2" t="s">
        <v>3</v>
      </c>
      <c r="B1" s="3"/>
      <c r="C1" s="4"/>
      <c r="D1" s="4"/>
      <c r="E1" s="4"/>
      <c r="F1" s="4"/>
      <c r="G1" s="4"/>
      <c r="H1" s="5" t="s">
        <v>4</v>
      </c>
      <c r="I1" s="6" t="s">
        <v>5</v>
      </c>
    </row>
    <row r="2" spans="1:14" ht="21.75" customHeight="1">
      <c r="A2" s="7"/>
      <c r="B2" s="8"/>
      <c r="C2" s="8"/>
      <c r="D2" s="8"/>
      <c r="E2" s="9"/>
      <c r="F2" s="10" t="s">
        <v>6</v>
      </c>
      <c r="G2" s="10"/>
      <c r="H2" s="10" t="s">
        <v>7</v>
      </c>
      <c r="I2" s="11" t="s">
        <v>8</v>
      </c>
      <c r="K2" s="12"/>
      <c r="L2" s="12"/>
      <c r="M2" s="12"/>
      <c r="N2" s="12"/>
    </row>
    <row r="3" spans="1:14" ht="27.75">
      <c r="A3" s="13" t="s">
        <v>75</v>
      </c>
      <c r="B3" s="13"/>
      <c r="C3" s="13"/>
      <c r="D3" s="13"/>
      <c r="E3" s="13"/>
      <c r="F3" s="14" t="s">
        <v>10</v>
      </c>
      <c r="G3" s="14"/>
      <c r="H3" s="15" t="s">
        <v>11</v>
      </c>
      <c r="I3" s="15"/>
      <c r="K3" s="16"/>
      <c r="L3" s="16"/>
      <c r="M3" s="16"/>
      <c r="N3" s="16"/>
    </row>
    <row r="4" spans="1:9" ht="12.75">
      <c r="A4" s="17" t="s">
        <v>12</v>
      </c>
      <c r="B4" s="18"/>
      <c r="C4" s="18"/>
      <c r="D4" s="18"/>
      <c r="E4" s="18"/>
      <c r="F4" s="18"/>
      <c r="G4" s="18"/>
      <c r="H4" s="18"/>
      <c r="I4" s="19"/>
    </row>
    <row r="5" spans="1:9" ht="155.25" customHeight="1">
      <c r="A5" s="20"/>
      <c r="B5" s="20"/>
      <c r="C5" s="20"/>
      <c r="D5" s="20"/>
      <c r="E5" s="20"/>
      <c r="F5" s="20"/>
      <c r="G5" s="20"/>
      <c r="H5" s="20"/>
      <c r="I5" s="20"/>
    </row>
    <row r="6" spans="1:9" ht="12.75">
      <c r="A6" s="21" t="s">
        <v>13</v>
      </c>
      <c r="B6" s="22"/>
      <c r="C6" s="18"/>
      <c r="D6" s="18"/>
      <c r="E6" s="18"/>
      <c r="F6" s="18"/>
      <c r="G6" s="18"/>
      <c r="H6" s="18"/>
      <c r="I6" s="19"/>
    </row>
    <row r="7" spans="1:9" ht="12.75">
      <c r="A7" s="23" t="s">
        <v>43</v>
      </c>
      <c r="B7" s="18"/>
      <c r="C7" s="18"/>
      <c r="D7" s="18"/>
      <c r="E7" s="18"/>
      <c r="F7" s="18"/>
      <c r="G7" s="18"/>
      <c r="H7" s="18"/>
      <c r="I7" s="19"/>
    </row>
    <row r="8" spans="1:9" ht="22.5">
      <c r="A8" s="24" t="s">
        <v>15</v>
      </c>
      <c r="B8" s="24" t="s">
        <v>16</v>
      </c>
      <c r="C8" s="24" t="s">
        <v>17</v>
      </c>
      <c r="D8" s="24" t="s">
        <v>18</v>
      </c>
      <c r="E8" s="25" t="s">
        <v>19</v>
      </c>
      <c r="F8" s="26"/>
      <c r="G8" s="26"/>
      <c r="H8" s="26"/>
      <c r="I8" s="27"/>
    </row>
    <row r="9" spans="1:9" ht="14.25" customHeight="1">
      <c r="A9" s="61" t="s">
        <v>76</v>
      </c>
      <c r="B9" s="61"/>
      <c r="C9" s="61"/>
      <c r="D9" s="61"/>
      <c r="E9" s="61"/>
      <c r="F9" s="61"/>
      <c r="G9" s="61"/>
      <c r="H9" s="61"/>
      <c r="I9" s="61"/>
    </row>
    <row r="10" spans="1:9" ht="12.75" customHeight="1">
      <c r="A10" s="32" t="s">
        <v>35</v>
      </c>
      <c r="B10" s="29">
        <v>76</v>
      </c>
      <c r="C10" s="29">
        <v>66</v>
      </c>
      <c r="D10" s="29" t="s">
        <v>36</v>
      </c>
      <c r="E10" s="36" t="s">
        <v>37</v>
      </c>
      <c r="F10" s="36"/>
      <c r="G10" s="36"/>
      <c r="H10" s="37" t="s">
        <v>38</v>
      </c>
      <c r="I10" s="37"/>
    </row>
    <row r="11" spans="1:9" ht="12.75" customHeight="1">
      <c r="A11" s="32" t="s">
        <v>39</v>
      </c>
      <c r="B11" s="29">
        <v>95</v>
      </c>
      <c r="C11" s="29">
        <v>82</v>
      </c>
      <c r="D11" s="29" t="s">
        <v>36</v>
      </c>
      <c r="E11" s="38" t="s">
        <v>40</v>
      </c>
      <c r="F11" s="38"/>
      <c r="G11" s="38"/>
      <c r="H11" s="37" t="s">
        <v>38</v>
      </c>
      <c r="I11" s="37"/>
    </row>
    <row r="12" spans="1:9" ht="12.75" customHeight="1">
      <c r="A12" s="32" t="s">
        <v>41</v>
      </c>
      <c r="B12" s="29">
        <v>30</v>
      </c>
      <c r="C12" s="29">
        <v>34</v>
      </c>
      <c r="D12" s="29" t="s">
        <v>36</v>
      </c>
      <c r="E12" s="38" t="s">
        <v>42</v>
      </c>
      <c r="F12" s="38"/>
      <c r="G12" s="38"/>
      <c r="H12" s="37" t="s">
        <v>38</v>
      </c>
      <c r="I12" s="37"/>
    </row>
    <row r="13" spans="1:9" ht="12.75" customHeight="1">
      <c r="A13" s="32"/>
      <c r="B13" s="29"/>
      <c r="C13" s="29"/>
      <c r="D13" s="29"/>
      <c r="E13" s="35"/>
      <c r="F13" s="35"/>
      <c r="G13" s="35"/>
      <c r="H13" s="35"/>
      <c r="I13" s="35"/>
    </row>
    <row r="14" spans="1:9" ht="14.25" customHeight="1">
      <c r="A14" s="61" t="s">
        <v>76</v>
      </c>
      <c r="B14" s="61"/>
      <c r="C14" s="61"/>
      <c r="D14" s="61"/>
      <c r="E14" s="61"/>
      <c r="F14" s="61"/>
      <c r="G14" s="61"/>
      <c r="H14" s="61"/>
      <c r="I14" s="61"/>
    </row>
    <row r="15" spans="1:9" ht="12.75" customHeight="1">
      <c r="A15" s="32" t="s">
        <v>35</v>
      </c>
      <c r="B15" s="29">
        <v>155</v>
      </c>
      <c r="C15" s="29">
        <v>135</v>
      </c>
      <c r="D15" s="29" t="s">
        <v>36</v>
      </c>
      <c r="E15" s="36" t="s">
        <v>37</v>
      </c>
      <c r="F15" s="36"/>
      <c r="G15" s="36"/>
      <c r="H15" s="37" t="s">
        <v>38</v>
      </c>
      <c r="I15" s="37"/>
    </row>
    <row r="16" spans="1:9" ht="12.75" customHeight="1">
      <c r="A16" s="32" t="s">
        <v>39</v>
      </c>
      <c r="B16" s="29">
        <v>175</v>
      </c>
      <c r="C16" s="29">
        <v>152</v>
      </c>
      <c r="D16" s="29" t="s">
        <v>36</v>
      </c>
      <c r="E16" s="38" t="s">
        <v>40</v>
      </c>
      <c r="F16" s="38"/>
      <c r="G16" s="38"/>
      <c r="H16" s="37" t="s">
        <v>38</v>
      </c>
      <c r="I16" s="37"/>
    </row>
    <row r="17" spans="1:9" ht="12.75" customHeight="1">
      <c r="A17" s="32" t="s">
        <v>41</v>
      </c>
      <c r="B17" s="29">
        <v>30</v>
      </c>
      <c r="C17" s="29">
        <v>34</v>
      </c>
      <c r="D17" s="29" t="s">
        <v>36</v>
      </c>
      <c r="E17" s="38" t="s">
        <v>42</v>
      </c>
      <c r="F17" s="38"/>
      <c r="G17" s="38"/>
      <c r="H17" s="37" t="s">
        <v>38</v>
      </c>
      <c r="I17" s="37"/>
    </row>
    <row r="18" spans="1:9" ht="12.75">
      <c r="A18" s="58" t="s">
        <v>73</v>
      </c>
      <c r="B18" s="4"/>
      <c r="C18" s="4"/>
      <c r="D18" s="4"/>
      <c r="E18" s="4"/>
      <c r="F18" s="4"/>
      <c r="G18" s="4"/>
      <c r="H18" s="4"/>
      <c r="I18" s="59"/>
    </row>
    <row r="19" spans="1:9" ht="12.75" customHeight="1">
      <c r="A19" s="60" t="s">
        <v>77</v>
      </c>
      <c r="B19" s="60"/>
      <c r="C19" s="60"/>
      <c r="D19" s="60"/>
      <c r="E19" s="60"/>
      <c r="F19" s="60"/>
      <c r="G19" s="60"/>
      <c r="H19" s="60"/>
      <c r="I19" s="60"/>
    </row>
    <row r="20" spans="1:9" ht="12.75">
      <c r="A20" s="60"/>
      <c r="B20" s="60"/>
      <c r="C20" s="60"/>
      <c r="D20" s="60"/>
      <c r="E20" s="60"/>
      <c r="F20" s="60"/>
      <c r="G20" s="60"/>
      <c r="H20" s="60"/>
      <c r="I20" s="60"/>
    </row>
    <row r="21" spans="1:9" ht="12.75">
      <c r="A21" s="60"/>
      <c r="B21" s="60"/>
      <c r="C21" s="60"/>
      <c r="D21" s="60"/>
      <c r="E21" s="60"/>
      <c r="F21" s="60"/>
      <c r="G21" s="60"/>
      <c r="H21" s="60"/>
      <c r="I21" s="60"/>
    </row>
    <row r="22" spans="1:9" ht="33" customHeight="1">
      <c r="A22" s="60"/>
      <c r="B22" s="60"/>
      <c r="C22" s="60"/>
      <c r="D22" s="60"/>
      <c r="E22" s="60"/>
      <c r="F22" s="60"/>
      <c r="G22" s="60"/>
      <c r="H22" s="60"/>
      <c r="I22" s="60"/>
    </row>
  </sheetData>
  <sheetProtection selectLockedCells="1" selectUnlockedCells="1"/>
  <mergeCells count="20">
    <mergeCell ref="F2:G2"/>
    <mergeCell ref="A3:E3"/>
    <mergeCell ref="F3:G3"/>
    <mergeCell ref="A5:I5"/>
    <mergeCell ref="A9:I9"/>
    <mergeCell ref="E10:G10"/>
    <mergeCell ref="H10:I10"/>
    <mergeCell ref="E11:G11"/>
    <mergeCell ref="H11:I11"/>
    <mergeCell ref="E12:G12"/>
    <mergeCell ref="H12:I12"/>
    <mergeCell ref="E13:I13"/>
    <mergeCell ref="A14:I14"/>
    <mergeCell ref="E15:G15"/>
    <mergeCell ref="H15:I15"/>
    <mergeCell ref="E16:G16"/>
    <mergeCell ref="H16:I16"/>
    <mergeCell ref="E17:G17"/>
    <mergeCell ref="H17:I17"/>
    <mergeCell ref="A19:I22"/>
  </mergeCells>
  <printOptions/>
  <pageMargins left="0.7875" right="0.7875" top="0.5902777777777778" bottom="0.7875" header="0.5118055555555555" footer="0.5118055555555555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workbookViewId="0" topLeftCell="A1">
      <pane xSplit="3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H19" sqref="H19"/>
    </sheetView>
  </sheetViews>
  <sheetFormatPr defaultColWidth="10.28125" defaultRowHeight="12.75"/>
  <cols>
    <col min="1" max="1" width="27.28125" style="0" customWidth="1"/>
    <col min="2" max="2" width="8.28125" style="0" customWidth="1"/>
    <col min="3" max="3" width="36.8515625" style="0" customWidth="1"/>
    <col min="4" max="4" width="12.8515625" style="0" customWidth="1"/>
    <col min="5" max="5" width="15.140625" style="0" customWidth="1"/>
    <col min="6" max="6" width="39.57421875" style="0" customWidth="1"/>
    <col min="7" max="7" width="16.00390625" style="0" customWidth="1"/>
    <col min="8" max="10" width="7.7109375" style="0" customWidth="1"/>
    <col min="11" max="11" width="12.421875" style="0" customWidth="1"/>
    <col min="12" max="16384" width="11.00390625" style="0" customWidth="1"/>
  </cols>
  <sheetData>
    <row r="1" spans="1:11" ht="26.25" customHeight="1">
      <c r="A1" s="62" t="s">
        <v>78</v>
      </c>
      <c r="B1" s="63" t="s">
        <v>79</v>
      </c>
      <c r="C1" s="64" t="s">
        <v>80</v>
      </c>
      <c r="D1" s="64" t="s">
        <v>81</v>
      </c>
      <c r="E1" s="64" t="s">
        <v>82</v>
      </c>
      <c r="F1" s="65" t="s">
        <v>83</v>
      </c>
      <c r="G1" s="64" t="s">
        <v>84</v>
      </c>
      <c r="H1" s="65" t="s">
        <v>85</v>
      </c>
      <c r="I1" s="66" t="s">
        <v>86</v>
      </c>
      <c r="J1" s="66" t="s">
        <v>87</v>
      </c>
      <c r="K1" s="62" t="s">
        <v>88</v>
      </c>
    </row>
    <row r="2" spans="1:11" ht="26.25" customHeight="1">
      <c r="A2" s="67" t="s">
        <v>89</v>
      </c>
      <c r="B2" s="68" t="s">
        <v>90</v>
      </c>
      <c r="C2" s="69" t="s">
        <v>50</v>
      </c>
      <c r="D2" s="69" t="s">
        <v>91</v>
      </c>
      <c r="E2" s="69" t="s">
        <v>51</v>
      </c>
      <c r="F2" s="70" t="s">
        <v>92</v>
      </c>
      <c r="G2" s="69"/>
      <c r="H2" s="71">
        <v>0.5</v>
      </c>
      <c r="I2" s="71">
        <v>3</v>
      </c>
      <c r="J2" s="72">
        <f aca="true" t="shared" si="0" ref="J2:J20">I2*4</f>
        <v>12</v>
      </c>
      <c r="K2" s="73"/>
    </row>
    <row r="3" spans="1:11" ht="26.25" customHeight="1">
      <c r="A3" s="67" t="s">
        <v>93</v>
      </c>
      <c r="B3" s="68" t="s">
        <v>90</v>
      </c>
      <c r="C3" s="69" t="s">
        <v>94</v>
      </c>
      <c r="D3" s="69" t="s">
        <v>95</v>
      </c>
      <c r="E3" s="69" t="s">
        <v>96</v>
      </c>
      <c r="F3" s="71" t="s">
        <v>97</v>
      </c>
      <c r="G3" s="69"/>
      <c r="H3" s="71">
        <v>0.2</v>
      </c>
      <c r="I3" s="71">
        <f aca="true" t="shared" si="1" ref="I3:I20">5*H3</f>
        <v>1</v>
      </c>
      <c r="J3" s="74">
        <f t="shared" si="0"/>
        <v>4</v>
      </c>
      <c r="K3" s="73"/>
    </row>
    <row r="4" spans="1:11" ht="26.25" customHeight="1">
      <c r="A4" s="67" t="s">
        <v>93</v>
      </c>
      <c r="B4" s="68" t="s">
        <v>98</v>
      </c>
      <c r="C4" s="69" t="s">
        <v>62</v>
      </c>
      <c r="D4" s="69" t="s">
        <v>95</v>
      </c>
      <c r="E4" s="69" t="s">
        <v>99</v>
      </c>
      <c r="F4" s="71" t="s">
        <v>100</v>
      </c>
      <c r="G4" s="69"/>
      <c r="H4" s="71">
        <v>0.6</v>
      </c>
      <c r="I4" s="71">
        <f t="shared" si="1"/>
        <v>3</v>
      </c>
      <c r="J4" s="74">
        <f t="shared" si="0"/>
        <v>12</v>
      </c>
      <c r="K4" s="73"/>
    </row>
    <row r="5" spans="1:11" ht="26.25" customHeight="1">
      <c r="A5" s="67" t="s">
        <v>101</v>
      </c>
      <c r="B5" s="68" t="s">
        <v>98</v>
      </c>
      <c r="C5" s="69" t="s">
        <v>102</v>
      </c>
      <c r="D5" s="69" t="s">
        <v>103</v>
      </c>
      <c r="E5" s="69" t="s">
        <v>99</v>
      </c>
      <c r="F5" s="75" t="s">
        <v>100</v>
      </c>
      <c r="G5" s="69" t="s">
        <v>104</v>
      </c>
      <c r="H5" s="71">
        <v>4</v>
      </c>
      <c r="I5" s="71">
        <f t="shared" si="1"/>
        <v>20</v>
      </c>
      <c r="J5" s="74">
        <f t="shared" si="0"/>
        <v>80</v>
      </c>
      <c r="K5" s="73"/>
    </row>
    <row r="6" spans="1:11" ht="26.25" customHeight="1">
      <c r="A6" s="67" t="s">
        <v>105</v>
      </c>
      <c r="B6" s="68" t="s">
        <v>90</v>
      </c>
      <c r="C6" s="69"/>
      <c r="D6" s="69" t="s">
        <v>106</v>
      </c>
      <c r="E6" s="69"/>
      <c r="F6" s="75"/>
      <c r="G6" s="69"/>
      <c r="H6" s="71">
        <v>0</v>
      </c>
      <c r="I6" s="71">
        <f t="shared" si="1"/>
        <v>0</v>
      </c>
      <c r="J6" s="74">
        <f t="shared" si="0"/>
        <v>0</v>
      </c>
      <c r="K6" s="73"/>
    </row>
    <row r="7" spans="1:11" ht="26.25" customHeight="1">
      <c r="A7" s="67" t="s">
        <v>105</v>
      </c>
      <c r="B7" s="68" t="s">
        <v>98</v>
      </c>
      <c r="C7" s="69" t="s">
        <v>66</v>
      </c>
      <c r="D7" s="69" t="s">
        <v>106</v>
      </c>
      <c r="E7" s="69" t="s">
        <v>51</v>
      </c>
      <c r="F7" s="71" t="s">
        <v>92</v>
      </c>
      <c r="G7" s="69"/>
      <c r="H7" s="71">
        <v>1</v>
      </c>
      <c r="I7" s="71">
        <f t="shared" si="1"/>
        <v>5</v>
      </c>
      <c r="J7" s="74">
        <f t="shared" si="0"/>
        <v>20</v>
      </c>
      <c r="K7" s="73"/>
    </row>
    <row r="8" spans="1:11" ht="26.25" customHeight="1">
      <c r="A8" s="67" t="s">
        <v>107</v>
      </c>
      <c r="B8" s="68" t="s">
        <v>98</v>
      </c>
      <c r="C8" s="69" t="s">
        <v>108</v>
      </c>
      <c r="D8" s="69" t="s">
        <v>52</v>
      </c>
      <c r="E8" s="69" t="s">
        <v>109</v>
      </c>
      <c r="F8" s="71" t="s">
        <v>110</v>
      </c>
      <c r="G8" s="76"/>
      <c r="H8" s="77">
        <v>0.4</v>
      </c>
      <c r="I8" s="71">
        <f t="shared" si="1"/>
        <v>2</v>
      </c>
      <c r="J8" s="74">
        <f t="shared" si="0"/>
        <v>8</v>
      </c>
      <c r="K8" s="73"/>
    </row>
    <row r="9" spans="1:11" ht="26.25" customHeight="1">
      <c r="A9" s="78" t="s">
        <v>111</v>
      </c>
      <c r="B9" s="79" t="s">
        <v>90</v>
      </c>
      <c r="C9" s="75" t="s">
        <v>112</v>
      </c>
      <c r="D9" s="75" t="s">
        <v>52</v>
      </c>
      <c r="E9" s="75" t="s">
        <v>96</v>
      </c>
      <c r="F9" s="70" t="s">
        <v>97</v>
      </c>
      <c r="G9" s="75"/>
      <c r="H9" s="70">
        <v>0.2</v>
      </c>
      <c r="I9" s="70">
        <f t="shared" si="1"/>
        <v>1</v>
      </c>
      <c r="J9" s="72">
        <f t="shared" si="0"/>
        <v>4</v>
      </c>
      <c r="K9" s="80"/>
    </row>
    <row r="10" spans="1:11" ht="26.25" customHeight="1">
      <c r="A10" s="78" t="s">
        <v>111</v>
      </c>
      <c r="B10" s="79" t="s">
        <v>90</v>
      </c>
      <c r="C10" s="75" t="s">
        <v>57</v>
      </c>
      <c r="D10" s="75" t="s">
        <v>52</v>
      </c>
      <c r="E10" s="75" t="s">
        <v>99</v>
      </c>
      <c r="F10" s="71" t="s">
        <v>100</v>
      </c>
      <c r="G10" s="75"/>
      <c r="H10" s="70">
        <v>0.2</v>
      </c>
      <c r="I10" s="70">
        <f t="shared" si="1"/>
        <v>1</v>
      </c>
      <c r="J10" s="72">
        <f t="shared" si="0"/>
        <v>4</v>
      </c>
      <c r="K10" s="80"/>
    </row>
    <row r="11" spans="1:11" ht="26.25" customHeight="1">
      <c r="A11" s="78" t="s">
        <v>113</v>
      </c>
      <c r="B11" s="79" t="s">
        <v>90</v>
      </c>
      <c r="C11" s="75" t="s">
        <v>114</v>
      </c>
      <c r="D11" s="75" t="s">
        <v>52</v>
      </c>
      <c r="E11" s="75" t="s">
        <v>115</v>
      </c>
      <c r="F11" s="70" t="s">
        <v>116</v>
      </c>
      <c r="G11" s="75"/>
      <c r="H11" s="70">
        <v>0.2</v>
      </c>
      <c r="I11" s="70">
        <f t="shared" si="1"/>
        <v>1</v>
      </c>
      <c r="J11" s="72">
        <f t="shared" si="0"/>
        <v>4</v>
      </c>
      <c r="K11" s="80"/>
    </row>
    <row r="12" spans="1:11" ht="26.25" customHeight="1">
      <c r="A12" s="78" t="s">
        <v>117</v>
      </c>
      <c r="B12" s="79" t="s">
        <v>90</v>
      </c>
      <c r="C12" s="75" t="s">
        <v>118</v>
      </c>
      <c r="D12" s="75" t="s">
        <v>52</v>
      </c>
      <c r="E12" s="75" t="s">
        <v>119</v>
      </c>
      <c r="F12" s="70" t="s">
        <v>120</v>
      </c>
      <c r="G12" s="75"/>
      <c r="H12" s="70">
        <v>0.2</v>
      </c>
      <c r="I12" s="70">
        <f t="shared" si="1"/>
        <v>1</v>
      </c>
      <c r="J12" s="72">
        <f t="shared" si="0"/>
        <v>4</v>
      </c>
      <c r="K12" s="80"/>
    </row>
    <row r="13" spans="1:11" ht="26.25" customHeight="1">
      <c r="A13" s="78" t="s">
        <v>121</v>
      </c>
      <c r="B13" s="79" t="s">
        <v>90</v>
      </c>
      <c r="C13" s="75" t="s">
        <v>122</v>
      </c>
      <c r="D13" s="75" t="s">
        <v>52</v>
      </c>
      <c r="E13" s="75" t="s">
        <v>123</v>
      </c>
      <c r="F13" s="70" t="s">
        <v>124</v>
      </c>
      <c r="G13" s="75"/>
      <c r="H13" s="70">
        <v>0.2</v>
      </c>
      <c r="I13" s="70">
        <f t="shared" si="1"/>
        <v>1</v>
      </c>
      <c r="J13" s="72">
        <f t="shared" si="0"/>
        <v>4</v>
      </c>
      <c r="K13" s="80"/>
    </row>
    <row r="14" spans="1:11" ht="26.25" customHeight="1">
      <c r="A14" s="78" t="s">
        <v>125</v>
      </c>
      <c r="B14" s="79" t="s">
        <v>90</v>
      </c>
      <c r="C14" s="75" t="s">
        <v>126</v>
      </c>
      <c r="D14" s="75" t="s">
        <v>52</v>
      </c>
      <c r="E14" s="75" t="s">
        <v>109</v>
      </c>
      <c r="F14" s="70" t="s">
        <v>110</v>
      </c>
      <c r="G14" s="75"/>
      <c r="H14" s="70">
        <v>0.2</v>
      </c>
      <c r="I14" s="70">
        <f t="shared" si="1"/>
        <v>1</v>
      </c>
      <c r="J14" s="72">
        <f t="shared" si="0"/>
        <v>4</v>
      </c>
      <c r="K14" s="80"/>
    </row>
    <row r="15" spans="1:11" ht="26.25" customHeight="1">
      <c r="A15" s="78" t="s">
        <v>125</v>
      </c>
      <c r="B15" s="79" t="s">
        <v>98</v>
      </c>
      <c r="C15" s="75" t="s">
        <v>127</v>
      </c>
      <c r="D15" s="75" t="s">
        <v>52</v>
      </c>
      <c r="E15" s="75" t="s">
        <v>109</v>
      </c>
      <c r="F15" s="70" t="s">
        <v>110</v>
      </c>
      <c r="G15" s="75"/>
      <c r="H15" s="70">
        <v>0.2</v>
      </c>
      <c r="I15" s="70">
        <f t="shared" si="1"/>
        <v>1</v>
      </c>
      <c r="J15" s="72">
        <f t="shared" si="0"/>
        <v>4</v>
      </c>
      <c r="K15" s="80"/>
    </row>
    <row r="16" spans="1:11" ht="26.25" customHeight="1">
      <c r="A16" s="78" t="s">
        <v>128</v>
      </c>
      <c r="B16" s="79" t="s">
        <v>90</v>
      </c>
      <c r="C16" s="70" t="s">
        <v>129</v>
      </c>
      <c r="D16" s="75" t="s">
        <v>52</v>
      </c>
      <c r="E16" s="75" t="s">
        <v>115</v>
      </c>
      <c r="F16" s="75" t="s">
        <v>130</v>
      </c>
      <c r="G16" s="81"/>
      <c r="H16" s="82">
        <v>0.4</v>
      </c>
      <c r="I16" s="70">
        <f t="shared" si="1"/>
        <v>2</v>
      </c>
      <c r="J16" s="72">
        <f t="shared" si="0"/>
        <v>8</v>
      </c>
      <c r="K16" s="80"/>
    </row>
    <row r="17" spans="1:11" ht="26.25" customHeight="1">
      <c r="A17" s="78" t="s">
        <v>131</v>
      </c>
      <c r="B17" s="79" t="s">
        <v>90</v>
      </c>
      <c r="C17" s="75" t="s">
        <v>122</v>
      </c>
      <c r="D17" s="75" t="s">
        <v>52</v>
      </c>
      <c r="E17" s="75" t="s">
        <v>123</v>
      </c>
      <c r="F17" s="70" t="s">
        <v>124</v>
      </c>
      <c r="G17" s="75"/>
      <c r="H17" s="70">
        <v>0.2</v>
      </c>
      <c r="I17" s="70">
        <f t="shared" si="1"/>
        <v>1</v>
      </c>
      <c r="J17" s="72">
        <f t="shared" si="0"/>
        <v>4</v>
      </c>
      <c r="K17" s="80"/>
    </row>
    <row r="18" spans="1:11" ht="26.25" customHeight="1">
      <c r="A18" s="78" t="s">
        <v>132</v>
      </c>
      <c r="B18" s="79" t="s">
        <v>90</v>
      </c>
      <c r="C18" s="75" t="s">
        <v>122</v>
      </c>
      <c r="D18" s="75" t="s">
        <v>52</v>
      </c>
      <c r="E18" s="75" t="s">
        <v>123</v>
      </c>
      <c r="F18" s="75" t="s">
        <v>124</v>
      </c>
      <c r="G18" s="75"/>
      <c r="H18" s="70">
        <v>0.2</v>
      </c>
      <c r="I18" s="70">
        <f t="shared" si="1"/>
        <v>1</v>
      </c>
      <c r="J18" s="72">
        <f t="shared" si="0"/>
        <v>4</v>
      </c>
      <c r="K18" s="80"/>
    </row>
    <row r="19" spans="1:11" ht="26.25" customHeight="1">
      <c r="A19" s="78" t="s">
        <v>133</v>
      </c>
      <c r="B19" s="79" t="s">
        <v>90</v>
      </c>
      <c r="C19" s="75" t="s">
        <v>134</v>
      </c>
      <c r="D19" s="75" t="s">
        <v>135</v>
      </c>
      <c r="E19" s="75" t="s">
        <v>136</v>
      </c>
      <c r="F19" s="75" t="s">
        <v>137</v>
      </c>
      <c r="G19" s="75"/>
      <c r="H19" s="70">
        <v>0.2</v>
      </c>
      <c r="I19" s="70">
        <f t="shared" si="1"/>
        <v>1</v>
      </c>
      <c r="J19" s="72">
        <f t="shared" si="0"/>
        <v>4</v>
      </c>
      <c r="K19" s="80"/>
    </row>
    <row r="20" spans="1:11" ht="26.25" customHeight="1">
      <c r="A20" s="83" t="s">
        <v>133</v>
      </c>
      <c r="B20" s="84" t="s">
        <v>98</v>
      </c>
      <c r="C20" s="85" t="s">
        <v>134</v>
      </c>
      <c r="D20" s="85" t="s">
        <v>135</v>
      </c>
      <c r="E20" s="85" t="s">
        <v>136</v>
      </c>
      <c r="F20" s="86" t="s">
        <v>137</v>
      </c>
      <c r="G20" s="85"/>
      <c r="H20" s="86">
        <v>0.4</v>
      </c>
      <c r="I20" s="86">
        <f t="shared" si="1"/>
        <v>2</v>
      </c>
      <c r="J20" s="87">
        <f t="shared" si="0"/>
        <v>8</v>
      </c>
      <c r="K20" s="88"/>
    </row>
    <row r="21" ht="13.5"/>
    <row r="22" spans="1:11" ht="26.25" customHeight="1">
      <c r="A22" s="89" t="s">
        <v>138</v>
      </c>
      <c r="B22" s="90"/>
      <c r="C22" s="91"/>
      <c r="D22" s="91"/>
      <c r="E22" s="91"/>
      <c r="F22" s="91"/>
      <c r="G22" s="91"/>
      <c r="H22" s="91">
        <f>SUM(H2:H20)</f>
        <v>9.5</v>
      </c>
      <c r="I22" s="91">
        <f>SUM(I2:I20)</f>
        <v>48</v>
      </c>
      <c r="J22" s="91">
        <f>SUM(J2:J20)</f>
        <v>192</v>
      </c>
      <c r="K22" s="92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/>
  <cp:lastPrinted>2018-08-28T08:01:36Z</cp:lastPrinted>
  <dcterms:created xsi:type="dcterms:W3CDTF">2004-03-15T20:36:58Z</dcterms:created>
  <dcterms:modified xsi:type="dcterms:W3CDTF">2019-07-09T17:29:15Z</dcterms:modified>
  <cp:category/>
  <cp:version/>
  <cp:contentType/>
  <cp:contentStatus/>
  <cp:revision>10</cp:revision>
</cp:coreProperties>
</file>